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775" activeTab="0"/>
  </bookViews>
  <sheets>
    <sheet name="тариф 2020" sheetId="1" r:id="rId1"/>
  </sheets>
  <definedNames/>
  <calcPr fullCalcOnLoad="1"/>
</workbook>
</file>

<file path=xl/sharedStrings.xml><?xml version="1.0" encoding="utf-8"?>
<sst xmlns="http://schemas.openxmlformats.org/spreadsheetml/2006/main" count="76" uniqueCount="51">
  <si>
    <t>№
п/п</t>
  </si>
  <si>
    <t>Наименование услуги</t>
  </si>
  <si>
    <t>Поставщик</t>
  </si>
  <si>
    <t>ед. изм.</t>
  </si>
  <si>
    <t>Период</t>
  </si>
  <si>
    <t>Цена закупки у РСО</t>
  </si>
  <si>
    <t>реквизиты нормативных правовых актов</t>
  </si>
  <si>
    <t>Тарифы (цены), применяемые для расчета с потребителями</t>
  </si>
  <si>
    <t>Дата</t>
  </si>
  <si>
    <t>номер</t>
  </si>
  <si>
    <t>наименование принявшего акт органа</t>
  </si>
  <si>
    <t>1.</t>
  </si>
  <si>
    <t>Электроснабжение</t>
  </si>
  <si>
    <t>1 полугодие</t>
  </si>
  <si>
    <t>2 полугодие</t>
  </si>
  <si>
    <t>руб./ куб.м</t>
  </si>
  <si>
    <t>руб/куб.м</t>
  </si>
  <si>
    <t>руб. за Гкал</t>
  </si>
  <si>
    <t>Холодное водоснабжение</t>
  </si>
  <si>
    <t>Водоотведение</t>
  </si>
  <si>
    <t>Газоснабжение</t>
  </si>
  <si>
    <t>Отопление</t>
  </si>
  <si>
    <t>Горячее водоснабжение</t>
  </si>
  <si>
    <t>руб. за куб.м.</t>
  </si>
  <si>
    <t>ООО "ЭСК Гарант"</t>
  </si>
  <si>
    <t>руб/квт.час</t>
  </si>
  <si>
    <t>руб/квт.ч.</t>
  </si>
  <si>
    <t>Департамент энергетики и тарифов Ивановской области</t>
  </si>
  <si>
    <t>Обращение с твердыми коммунальными отходами</t>
  </si>
  <si>
    <t>ООО "Региональный оператор по обращению с твердыми коммунальными отходами"</t>
  </si>
  <si>
    <t>АО "Газпромгазораспределение Иваново"</t>
  </si>
  <si>
    <t>АО "Водоканал"</t>
  </si>
  <si>
    <t>АО "Ивгортеплоэнерго"</t>
  </si>
  <si>
    <t>33,25-теплоноситель</t>
  </si>
  <si>
    <t>59-к/19</t>
  </si>
  <si>
    <t>59-э/1</t>
  </si>
  <si>
    <t>одноставочные тарифы: 4,73/ 3,31 (эл.плиты)
тариф, дифференцированный по времени суток: 
дневная зона - 5,23/3,66 (эл.плиты) ночная зона - 3,09/2,16 (эл.плиты)</t>
  </si>
  <si>
    <t>одноставочные тарифы: 4,50/ 3,15 (эл.плиты)
тариф, дифференцированный по времени суток: 
дневная зона - 4,96/3,47 (эл.плиты) 
ночная зона - 2,93/2,05 (эл.плиты)</t>
  </si>
  <si>
    <t>Стоимость коммунальных услуг в 2020 году (Иваново)</t>
  </si>
  <si>
    <t>59-к/18</t>
  </si>
  <si>
    <t>2153,00 -тепловая энергия</t>
  </si>
  <si>
    <t>34,33-теплоноситель</t>
  </si>
  <si>
    <t>59-т/40</t>
  </si>
  <si>
    <t>АО "Ивгортеплоэнерго" (закрытая система)</t>
  </si>
  <si>
    <t>АО "Ивгортеплоэнерго" (открытая система)</t>
  </si>
  <si>
    <t>59-гв/2</t>
  </si>
  <si>
    <t>95,72 руб./чел.</t>
  </si>
  <si>
    <t>с 01.07.2019</t>
  </si>
  <si>
    <t>21-г/1</t>
  </si>
  <si>
    <t xml:space="preserve"> на приготовление пищи и(или) нагрев воды с использованием  газовой плиты и(или) газового водонагревателя - 8,28 руб; на нужды отопления  от бытовых газовых отопительных приборов - 5,10 руб.; на нужды отопления, на приготовление пищи, нагрев воды при наличии ИПУ, фиксирующего весь объем газа -5,43 руб.; на нужды отопления, нагрев воды и (или) выработку электрической энергии с использованием котельных всех типов - 5,43 руб.; на прочие цели - 7,89 руб.</t>
  </si>
  <si>
    <t>92,93 руб./чел.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</si>
</sst>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[$-FC19]d\ mmmm\ yyyy\ &quot;г.&quot;"/>
    <numFmt numFmtId="179" formatCode="0.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6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5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55" applyFont="1" applyFill="1" applyBorder="1" applyAlignment="1">
      <alignment horizontal="center" vertical="center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vertical="center" wrapText="1"/>
    </xf>
    <xf numFmtId="0" fontId="4" fillId="0" borderId="10" xfId="55" applyFont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0" fontId="2" fillId="0" borderId="0" xfId="55" applyFont="1" applyFill="1" applyBorder="1" applyAlignment="1">
      <alignment horizontal="center" vertical="center" wrapText="1"/>
      <protection/>
    </xf>
    <xf numFmtId="1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55" applyFont="1" applyBorder="1" applyAlignment="1">
      <alignment horizontal="center" wrapText="1"/>
      <protection/>
    </xf>
    <xf numFmtId="0" fontId="3" fillId="0" borderId="11" xfId="55" applyFont="1" applyBorder="1" applyAlignment="1">
      <alignment horizontal="center" wrapText="1"/>
      <protection/>
    </xf>
    <xf numFmtId="0" fontId="4" fillId="0" borderId="10" xfId="55" applyFont="1" applyBorder="1" applyAlignment="1">
      <alignment horizontal="center" vertical="center" wrapText="1"/>
      <protection/>
    </xf>
    <xf numFmtId="172" fontId="2" fillId="0" borderId="12" xfId="0" applyNumberFormat="1" applyFont="1" applyFill="1" applyBorder="1" applyAlignment="1">
      <alignment horizontal="center" vertical="center" wrapText="1"/>
    </xf>
    <xf numFmtId="172" fontId="2" fillId="0" borderId="13" xfId="0" applyNumberFormat="1" applyFont="1" applyFill="1" applyBorder="1" applyAlignment="1">
      <alignment horizontal="center" vertical="center" wrapText="1"/>
    </xf>
    <xf numFmtId="14" fontId="2" fillId="0" borderId="12" xfId="55" applyNumberFormat="1" applyFont="1" applyFill="1" applyBorder="1" applyAlignment="1">
      <alignment horizontal="center" vertical="center"/>
      <protection/>
    </xf>
    <xf numFmtId="14" fontId="2" fillId="0" borderId="13" xfId="55" applyNumberFormat="1" applyFont="1" applyFill="1" applyBorder="1" applyAlignment="1">
      <alignment horizontal="center" vertical="center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55" applyFont="1" applyFill="1" applyBorder="1" applyAlignment="1">
      <alignment horizontal="center" vertical="center"/>
      <protection/>
    </xf>
    <xf numFmtId="0" fontId="2" fillId="0" borderId="13" xfId="55" applyFont="1" applyFill="1" applyBorder="1" applyAlignment="1">
      <alignment horizontal="center" vertical="center"/>
      <protection/>
    </xf>
    <xf numFmtId="14" fontId="2" fillId="0" borderId="12" xfId="0" applyNumberFormat="1" applyFont="1" applyFill="1" applyBorder="1" applyAlignment="1">
      <alignment horizontal="center" vertical="center" wrapText="1"/>
    </xf>
    <xf numFmtId="14" fontId="2" fillId="0" borderId="13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55" applyFont="1" applyFill="1" applyBorder="1" applyAlignment="1">
      <alignment horizontal="center" vertical="center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55" applyFont="1" applyFill="1" applyBorder="1" applyAlignment="1">
      <alignment horizontal="center" vertical="center" wrapText="1"/>
      <protection/>
    </xf>
    <xf numFmtId="0" fontId="2" fillId="0" borderId="13" xfId="55" applyFont="1" applyFill="1" applyBorder="1" applyAlignment="1">
      <alignment horizontal="center" vertical="center" wrapText="1"/>
      <protection/>
    </xf>
    <xf numFmtId="172" fontId="2" fillId="0" borderId="14" xfId="0" applyNumberFormat="1" applyFont="1" applyFill="1" applyBorder="1" applyAlignment="1">
      <alignment horizontal="center" vertical="center" wrapText="1"/>
    </xf>
    <xf numFmtId="0" fontId="5" fillId="0" borderId="12" xfId="55" applyFont="1" applyFill="1" applyBorder="1" applyAlignment="1">
      <alignment horizontal="center" vertical="center"/>
      <protection/>
    </xf>
    <xf numFmtId="0" fontId="5" fillId="0" borderId="14" xfId="55" applyFont="1" applyFill="1" applyBorder="1" applyAlignment="1">
      <alignment horizontal="center" vertical="center"/>
      <protection/>
    </xf>
    <xf numFmtId="0" fontId="5" fillId="0" borderId="13" xfId="55" applyFont="1" applyFill="1" applyBorder="1" applyAlignment="1">
      <alignment horizontal="center" vertic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abSelected="1" zoomScalePageLayoutView="0" workbookViewId="0" topLeftCell="A1">
      <selection activeCell="K21" sqref="K21"/>
    </sheetView>
  </sheetViews>
  <sheetFormatPr defaultColWidth="11.57421875" defaultRowHeight="12.75"/>
  <cols>
    <col min="1" max="1" width="3.140625" style="0" customWidth="1"/>
    <col min="2" max="2" width="13.7109375" style="0" customWidth="1"/>
    <col min="3" max="3" width="20.7109375" style="0" customWidth="1"/>
    <col min="4" max="5" width="11.57421875" style="0" customWidth="1"/>
    <col min="6" max="6" width="26.7109375" style="0" customWidth="1"/>
    <col min="7" max="9" width="11.57421875" style="0" customWidth="1"/>
    <col min="10" max="10" width="25.8515625" style="0" customWidth="1"/>
    <col min="11" max="11" width="11.57421875" style="0" customWidth="1"/>
    <col min="12" max="12" width="28.00390625" style="0" customWidth="1"/>
  </cols>
  <sheetData>
    <row r="1" spans="1:10" ht="12.75">
      <c r="A1" s="17" t="s">
        <v>38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22.5" customHeight="1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2.75" customHeight="1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6</v>
      </c>
      <c r="H3" s="19"/>
      <c r="I3" s="19"/>
      <c r="J3" s="19" t="s">
        <v>7</v>
      </c>
    </row>
    <row r="4" spans="1:10" ht="48">
      <c r="A4" s="19"/>
      <c r="B4" s="19"/>
      <c r="C4" s="19"/>
      <c r="D4" s="19"/>
      <c r="E4" s="19"/>
      <c r="F4" s="19"/>
      <c r="G4" s="7" t="s">
        <v>8</v>
      </c>
      <c r="H4" s="7" t="s">
        <v>9</v>
      </c>
      <c r="I4" s="6" t="s">
        <v>10</v>
      </c>
      <c r="J4" s="19"/>
    </row>
    <row r="5" spans="1:12" ht="93" customHeight="1">
      <c r="A5" s="31" t="s">
        <v>11</v>
      </c>
      <c r="B5" s="32" t="s">
        <v>12</v>
      </c>
      <c r="C5" s="32" t="s">
        <v>24</v>
      </c>
      <c r="D5" s="3" t="s">
        <v>25</v>
      </c>
      <c r="E5" s="3" t="s">
        <v>13</v>
      </c>
      <c r="F5" s="4" t="s">
        <v>37</v>
      </c>
      <c r="G5" s="22">
        <v>43819</v>
      </c>
      <c r="H5" s="26" t="s">
        <v>35</v>
      </c>
      <c r="I5" s="4" t="s">
        <v>27</v>
      </c>
      <c r="J5" s="4" t="str">
        <f>F5</f>
        <v>одноставочные тарифы: 4,50/ 3,15 (эл.плиты)
тариф, дифференцированный по времени суток: 
дневная зона - 4,96/3,47 (эл.плиты) 
ночная зона - 2,93/2,05 (эл.плиты)</v>
      </c>
      <c r="L5" s="8"/>
    </row>
    <row r="6" spans="1:10" ht="87.75" customHeight="1">
      <c r="A6" s="31"/>
      <c r="B6" s="32"/>
      <c r="C6" s="32"/>
      <c r="D6" s="3" t="s">
        <v>26</v>
      </c>
      <c r="E6" s="3" t="s">
        <v>14</v>
      </c>
      <c r="F6" s="4" t="s">
        <v>36</v>
      </c>
      <c r="G6" s="23"/>
      <c r="H6" s="27"/>
      <c r="I6" s="4" t="s">
        <v>27</v>
      </c>
      <c r="J6" s="4" t="str">
        <f>F6</f>
        <v>одноставочные тарифы: 4,73/ 3,31 (эл.плиты)
тариф, дифференцированный по времени суток: 
дневная зона - 5,23/3,66 (эл.плиты) ночная зона - 3,09/2,16 (эл.плиты)</v>
      </c>
    </row>
    <row r="7" spans="1:10" ht="24" customHeight="1">
      <c r="A7" s="33">
        <v>2</v>
      </c>
      <c r="B7" s="24" t="s">
        <v>18</v>
      </c>
      <c r="C7" s="24" t="s">
        <v>31</v>
      </c>
      <c r="D7" s="24" t="s">
        <v>15</v>
      </c>
      <c r="E7" s="2" t="s">
        <v>13</v>
      </c>
      <c r="F7" s="10">
        <v>21.3</v>
      </c>
      <c r="G7" s="28">
        <v>43819</v>
      </c>
      <c r="H7" s="24" t="s">
        <v>34</v>
      </c>
      <c r="I7" s="35" t="s">
        <v>27</v>
      </c>
      <c r="J7" s="10">
        <f aca="true" t="shared" si="0" ref="J7:J19">F7</f>
        <v>21.3</v>
      </c>
    </row>
    <row r="8" spans="1:10" ht="32.25" customHeight="1">
      <c r="A8" s="34"/>
      <c r="B8" s="25"/>
      <c r="C8" s="25"/>
      <c r="D8" s="25"/>
      <c r="E8" s="2" t="s">
        <v>14</v>
      </c>
      <c r="F8" s="10">
        <v>21.3</v>
      </c>
      <c r="G8" s="29"/>
      <c r="H8" s="25"/>
      <c r="I8" s="36"/>
      <c r="J8" s="10">
        <f t="shared" si="0"/>
        <v>21.3</v>
      </c>
    </row>
    <row r="9" spans="1:10" ht="48.75" customHeight="1">
      <c r="A9" s="33">
        <v>3</v>
      </c>
      <c r="B9" s="24" t="s">
        <v>19</v>
      </c>
      <c r="C9" s="24" t="s">
        <v>31</v>
      </c>
      <c r="D9" s="24" t="s">
        <v>15</v>
      </c>
      <c r="E9" s="2" t="s">
        <v>13</v>
      </c>
      <c r="F9" s="2">
        <v>16.79</v>
      </c>
      <c r="G9" s="28">
        <f>G7</f>
        <v>43819</v>
      </c>
      <c r="H9" s="24" t="str">
        <f>H7</f>
        <v>59-к/19</v>
      </c>
      <c r="I9" s="35" t="s">
        <v>27</v>
      </c>
      <c r="J9" s="2">
        <f t="shared" si="0"/>
        <v>16.79</v>
      </c>
    </row>
    <row r="10" spans="1:10" ht="53.25" customHeight="1">
      <c r="A10" s="34"/>
      <c r="B10" s="25"/>
      <c r="C10" s="25"/>
      <c r="D10" s="25"/>
      <c r="E10" s="2" t="s">
        <v>14</v>
      </c>
      <c r="F10" s="2">
        <v>16.79</v>
      </c>
      <c r="G10" s="29"/>
      <c r="H10" s="25"/>
      <c r="I10" s="36"/>
      <c r="J10" s="2">
        <f t="shared" si="0"/>
        <v>16.79</v>
      </c>
    </row>
    <row r="11" spans="1:10" s="1" customFormat="1" ht="210" customHeight="1">
      <c r="A11" s="11">
        <v>4</v>
      </c>
      <c r="B11" s="2" t="s">
        <v>20</v>
      </c>
      <c r="C11" s="2" t="s">
        <v>30</v>
      </c>
      <c r="D11" s="2" t="s">
        <v>16</v>
      </c>
      <c r="E11" s="2" t="s">
        <v>47</v>
      </c>
      <c r="F11" s="2" t="s">
        <v>49</v>
      </c>
      <c r="G11" s="9">
        <v>43636</v>
      </c>
      <c r="H11" s="2" t="s">
        <v>48</v>
      </c>
      <c r="I11" s="4" t="s">
        <v>27</v>
      </c>
      <c r="J11" s="2" t="str">
        <f>F11</f>
        <v> на приготовление пищи и(или) нагрев воды с использованием  газовой плиты и(или) газового водонагревателя - 8,28 руб; на нужды отопления  от бытовых газовых отопительных приборов - 5,10 руб.; на нужды отопления, на приготовление пищи, нагрев воды при наличии ИПУ, фиксирующего весь объем газа -5,43 руб.; на нужды отопления, нагрев воды и (или) выработку электрической энергии с использованием котельных всех типов - 5,43 руб.; на прочие цели - 7,89 руб.</v>
      </c>
    </row>
    <row r="12" spans="1:10" ht="18" customHeight="1">
      <c r="A12" s="26">
        <v>5</v>
      </c>
      <c r="B12" s="24" t="s">
        <v>21</v>
      </c>
      <c r="C12" s="16" t="s">
        <v>32</v>
      </c>
      <c r="D12" s="24" t="s">
        <v>17</v>
      </c>
      <c r="E12" s="2" t="s">
        <v>13</v>
      </c>
      <c r="F12" s="12">
        <v>2153</v>
      </c>
      <c r="G12" s="28">
        <v>43819</v>
      </c>
      <c r="H12" s="20" t="s">
        <v>42</v>
      </c>
      <c r="I12" s="35" t="s">
        <v>27</v>
      </c>
      <c r="J12" s="12">
        <f t="shared" si="0"/>
        <v>2153</v>
      </c>
    </row>
    <row r="13" spans="1:10" ht="18" customHeight="1">
      <c r="A13" s="27"/>
      <c r="B13" s="25"/>
      <c r="C13" s="16"/>
      <c r="D13" s="25"/>
      <c r="E13" s="2" t="s">
        <v>14</v>
      </c>
      <c r="F13" s="12">
        <v>2153</v>
      </c>
      <c r="G13" s="29"/>
      <c r="H13" s="21"/>
      <c r="I13" s="36"/>
      <c r="J13" s="12">
        <f t="shared" si="0"/>
        <v>2153</v>
      </c>
    </row>
    <row r="14" spans="1:10" ht="47.25" customHeight="1">
      <c r="A14" s="38">
        <v>6</v>
      </c>
      <c r="B14" s="16" t="s">
        <v>22</v>
      </c>
      <c r="C14" s="16" t="s">
        <v>43</v>
      </c>
      <c r="D14" s="16" t="s">
        <v>23</v>
      </c>
      <c r="E14" s="2" t="s">
        <v>13</v>
      </c>
      <c r="F14" s="2">
        <v>159.95</v>
      </c>
      <c r="G14" s="14">
        <v>43819</v>
      </c>
      <c r="H14" s="15" t="s">
        <v>45</v>
      </c>
      <c r="I14" s="15" t="s">
        <v>27</v>
      </c>
      <c r="J14" s="2">
        <f t="shared" si="0"/>
        <v>159.95</v>
      </c>
    </row>
    <row r="15" spans="1:10" ht="47.25" customHeight="1">
      <c r="A15" s="39"/>
      <c r="B15" s="16"/>
      <c r="C15" s="16"/>
      <c r="D15" s="16"/>
      <c r="E15" s="2" t="s">
        <v>14</v>
      </c>
      <c r="F15" s="2">
        <v>159.95</v>
      </c>
      <c r="G15" s="14"/>
      <c r="H15" s="15"/>
      <c r="I15" s="15"/>
      <c r="J15" s="2">
        <f t="shared" si="0"/>
        <v>159.95</v>
      </c>
    </row>
    <row r="16" spans="1:10" ht="38.25" customHeight="1">
      <c r="A16" s="39"/>
      <c r="B16" s="16"/>
      <c r="C16" s="16" t="s">
        <v>44</v>
      </c>
      <c r="D16" s="5" t="s">
        <v>23</v>
      </c>
      <c r="E16" s="16" t="str">
        <f>E12</f>
        <v>1 полугодие</v>
      </c>
      <c r="F16" s="2" t="s">
        <v>33</v>
      </c>
      <c r="G16" s="14">
        <v>43819</v>
      </c>
      <c r="H16" s="21" t="s">
        <v>42</v>
      </c>
      <c r="I16" s="37" t="s">
        <v>27</v>
      </c>
      <c r="J16" s="2" t="str">
        <f t="shared" si="0"/>
        <v>33,25-теплоноситель</v>
      </c>
    </row>
    <row r="17" spans="1:10" ht="38.25" customHeight="1">
      <c r="A17" s="39"/>
      <c r="B17" s="16"/>
      <c r="C17" s="16"/>
      <c r="D17" s="5" t="s">
        <v>17</v>
      </c>
      <c r="E17" s="16"/>
      <c r="F17" s="2" t="s">
        <v>40</v>
      </c>
      <c r="G17" s="14"/>
      <c r="H17" s="15"/>
      <c r="I17" s="37"/>
      <c r="J17" s="2" t="str">
        <f t="shared" si="0"/>
        <v>2153,00 -тепловая энергия</v>
      </c>
    </row>
    <row r="18" spans="1:10" ht="38.25" customHeight="1">
      <c r="A18" s="39"/>
      <c r="B18" s="16"/>
      <c r="C18" s="16"/>
      <c r="D18" s="5" t="s">
        <v>23</v>
      </c>
      <c r="E18" s="16" t="str">
        <f>E13</f>
        <v>2 полугодие</v>
      </c>
      <c r="F18" s="2" t="s">
        <v>41</v>
      </c>
      <c r="G18" s="14"/>
      <c r="H18" s="15"/>
      <c r="I18" s="37"/>
      <c r="J18" s="2" t="str">
        <f t="shared" si="0"/>
        <v>34,33-теплоноситель</v>
      </c>
    </row>
    <row r="19" spans="1:10" ht="38.25" customHeight="1">
      <c r="A19" s="40"/>
      <c r="B19" s="16"/>
      <c r="C19" s="16"/>
      <c r="D19" s="5" t="s">
        <v>17</v>
      </c>
      <c r="E19" s="16"/>
      <c r="F19" s="2" t="s">
        <v>40</v>
      </c>
      <c r="G19" s="14"/>
      <c r="H19" s="15"/>
      <c r="I19" s="21"/>
      <c r="J19" s="2" t="str">
        <f t="shared" si="0"/>
        <v>2153,00 -тепловая энергия</v>
      </c>
    </row>
    <row r="20" spans="1:11" ht="60" customHeight="1">
      <c r="A20" s="30">
        <v>7</v>
      </c>
      <c r="B20" s="16" t="s">
        <v>28</v>
      </c>
      <c r="C20" s="16" t="s">
        <v>29</v>
      </c>
      <c r="D20" s="16" t="s">
        <v>23</v>
      </c>
      <c r="E20" s="2" t="str">
        <f>E16</f>
        <v>1 полугодие</v>
      </c>
      <c r="F20" s="2">
        <v>516.28</v>
      </c>
      <c r="G20" s="14">
        <v>43819</v>
      </c>
      <c r="H20" s="16" t="s">
        <v>39</v>
      </c>
      <c r="I20" s="16" t="s">
        <v>27</v>
      </c>
      <c r="J20" s="2">
        <f>F20</f>
        <v>516.28</v>
      </c>
      <c r="K20" s="13" t="s">
        <v>50</v>
      </c>
    </row>
    <row r="21" spans="1:11" ht="30">
      <c r="A21" s="30"/>
      <c r="B21" s="16"/>
      <c r="C21" s="16"/>
      <c r="D21" s="16"/>
      <c r="E21" s="2" t="str">
        <f>E18</f>
        <v>2 полугодие</v>
      </c>
      <c r="F21" s="2">
        <v>531.77</v>
      </c>
      <c r="G21" s="14"/>
      <c r="H21" s="16"/>
      <c r="I21" s="16"/>
      <c r="J21" s="2">
        <f>F21</f>
        <v>531.77</v>
      </c>
      <c r="K21" s="13" t="s">
        <v>46</v>
      </c>
    </row>
  </sheetData>
  <sheetProtection selectLockedCells="1" selectUnlockedCells="1"/>
  <mergeCells count="55">
    <mergeCell ref="I16:I19"/>
    <mergeCell ref="I12:I13"/>
    <mergeCell ref="D12:D13"/>
    <mergeCell ref="A14:A19"/>
    <mergeCell ref="B14:B19"/>
    <mergeCell ref="H14:H15"/>
    <mergeCell ref="C16:C19"/>
    <mergeCell ref="E16:E17"/>
    <mergeCell ref="G16:G19"/>
    <mergeCell ref="H16:H19"/>
    <mergeCell ref="E18:E19"/>
    <mergeCell ref="I7:I8"/>
    <mergeCell ref="A9:A10"/>
    <mergeCell ref="B9:B10"/>
    <mergeCell ref="C9:C10"/>
    <mergeCell ref="D9:D10"/>
    <mergeCell ref="G9:G10"/>
    <mergeCell ref="H9:H10"/>
    <mergeCell ref="I9:I10"/>
    <mergeCell ref="I14:I15"/>
    <mergeCell ref="J3:J4"/>
    <mergeCell ref="A5:A6"/>
    <mergeCell ref="B5:B6"/>
    <mergeCell ref="C5:C6"/>
    <mergeCell ref="A7:A8"/>
    <mergeCell ref="B7:B8"/>
    <mergeCell ref="C7:C8"/>
    <mergeCell ref="D7:D8"/>
    <mergeCell ref="G7:G8"/>
    <mergeCell ref="H7:H8"/>
    <mergeCell ref="B3:B4"/>
    <mergeCell ref="C3:C4"/>
    <mergeCell ref="D3:D4"/>
    <mergeCell ref="E3:E4"/>
    <mergeCell ref="F3:F4"/>
    <mergeCell ref="G3:I3"/>
    <mergeCell ref="I20:I21"/>
    <mergeCell ref="A1:J2"/>
    <mergeCell ref="A20:A21"/>
    <mergeCell ref="B20:B21"/>
    <mergeCell ref="C20:C21"/>
    <mergeCell ref="D20:D21"/>
    <mergeCell ref="G20:G21"/>
    <mergeCell ref="H20:H21"/>
    <mergeCell ref="A3:A4"/>
    <mergeCell ref="H5:H6"/>
    <mergeCell ref="H12:H13"/>
    <mergeCell ref="G5:G6"/>
    <mergeCell ref="B12:B13"/>
    <mergeCell ref="A12:A13"/>
    <mergeCell ref="G14:G15"/>
    <mergeCell ref="D14:D15"/>
    <mergeCell ref="C14:C15"/>
    <mergeCell ref="C12:C13"/>
    <mergeCell ref="G12:G13"/>
  </mergeCells>
  <printOptions/>
  <pageMargins left="0.3937007874015748" right="0.3937007874015748" top="0.3937007874015748" bottom="0.3937007874015748" header="0.7874015748031497" footer="0.7874015748031497"/>
  <pageSetup firstPageNumber="1" useFirstPageNumber="1" fitToHeight="1" fitToWidth="1"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Маликова Елена Александровна</dc:creator>
  <cp:keywords/>
  <dc:description/>
  <cp:lastModifiedBy>Шарова Вероника Александровна</cp:lastModifiedBy>
  <cp:lastPrinted>2018-07-06T06:20:34Z</cp:lastPrinted>
  <dcterms:created xsi:type="dcterms:W3CDTF">2017-01-10T13:45:46Z</dcterms:created>
  <dcterms:modified xsi:type="dcterms:W3CDTF">2020-01-27T08:10:24Z</dcterms:modified>
  <cp:category/>
  <cp:version/>
  <cp:contentType/>
  <cp:contentStatus/>
</cp:coreProperties>
</file>